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d\Harm\lingesteyn vrienden\"/>
    </mc:Choice>
  </mc:AlternateContent>
  <bookViews>
    <workbookView xWindow="0" yWindow="0" windowWidth="23040" windowHeight="94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D42" i="1" s="1"/>
  <c r="C54" i="1" l="1"/>
  <c r="C50" i="1"/>
  <c r="D50" i="1" s="1"/>
  <c r="D49" i="1" s="1"/>
</calcChain>
</file>

<file path=xl/sharedStrings.xml><?xml version="1.0" encoding="utf-8"?>
<sst xmlns="http://schemas.openxmlformats.org/spreadsheetml/2006/main" count="50" uniqueCount="32">
  <si>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</si>
  <si>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</si>
  <si>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</si>
  <si>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</si>
  <si>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</si>
  <si>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</si>
  <si>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</si>
  <si>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</si>
  <si>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Datum</t>
  </si>
  <si>
    <t>bankkosten</t>
  </si>
  <si>
    <t>bankks</t>
  </si>
  <si>
    <t>Saldo 01-01-2020</t>
  </si>
  <si>
    <t>01-01-2020 rente</t>
  </si>
  <si>
    <t>Financiele verantwoording 2021</t>
  </si>
  <si>
    <t>Moment online ivm website</t>
  </si>
  <si>
    <t>Donatie Stichting Darius</t>
  </si>
  <si>
    <t>Diverse donateurs</t>
  </si>
  <si>
    <t>Oostendorp muziek keyboard</t>
  </si>
  <si>
    <t>Donatie particulier</t>
  </si>
  <si>
    <t>Muzikaal optreden bij Lingesteyn</t>
  </si>
  <si>
    <t>Diverse donaties</t>
  </si>
  <si>
    <t>Beginsaldo</t>
  </si>
  <si>
    <t>Bijdrage Qwiek up</t>
  </si>
  <si>
    <t>bijdrage particuliere donateur</t>
  </si>
  <si>
    <t>Bijdrage donateurs</t>
  </si>
  <si>
    <t>Donatie uit erfenis</t>
  </si>
  <si>
    <t>10 modules voor Qwiek up</t>
  </si>
  <si>
    <t>Vlaggenunie verlichting kerstboom buiten</t>
  </si>
  <si>
    <t>Rabobank clubactie</t>
  </si>
  <si>
    <t>donatie donateurs</t>
  </si>
  <si>
    <t>totaal op 31-12-2021</t>
  </si>
  <si>
    <t>Saldo rekening courant op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</si>
</sst>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2" fillId="3" borderId="1" xfId="0" applyNumberFormat="1" applyFont="1" applyFill="1" applyBorder="1"/>
    <xf numFmtId="2" fontId="0" fillId="3" borderId="1" xfId="0" applyNumberFormat="1" applyFill="1" applyBorder="1"/>
    <xf numFmtId="14" fontId="0" fillId="3" borderId="1" xfId="0" applyNumberFormat="1" applyFill="1" applyBorder="1"/>
    <xf numFmtId="16" fontId="0" fillId="3" borderId="1" xfId="0" applyNumberFormat="1" applyFill="1" applyBorder="1"/>
    <xf numFmtId="0" fontId="0" fillId="3" borderId="1" xfId="0" applyFont="1" applyFill="1" applyBorder="1" applyAlignment="1">
      <alignment horizontal="left"/>
    </xf>
    <xf numFmtId="2" fontId="1" fillId="3" borderId="1" xfId="0" applyNumberFormat="1" applyFont="1" applyFill="1" applyBorder="1"/>
    <xf numFmtId="2" fontId="0" fillId="3" borderId="1" xfId="0" applyNumberFormat="1" applyFont="1" applyFill="1" applyBorder="1"/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H33" sqref="H33"/>
    </sheetView>
  </sheetViews>
  <sheetFormatPr defaultRowHeight="15" x14ac:dyDescent="0.25"/>
  <cols>
    <col min="1" max="1" width="10.28515625" bestFit="1" customWidth="1"/>
    <col min="2" max="2" width="47.28515625" customWidth="1"/>
    <col min="3" max="3" width="14.7109375" customWidth="1"/>
    <col min="4" max="4" width="12.28515625" customWidth="1"/>
  </cols>
  <sheetData>
    <row r="1" spans="1:4" x14ac:dyDescent="0.25">
      <c r="B1" t="s">
        <v>7</v>
      </c>
    </row>
    <row r="2" spans="1:4" x14ac:dyDescent="0.25">
      <c r="B2" t="s">
        <v>13</v>
      </c>
    </row>
    <row r="3" spans="1:4" x14ac:dyDescent="0.25">
      <c r="A3" s="1" t="s">
        <v>8</v>
      </c>
      <c r="B3" s="3"/>
      <c r="C3" s="4" t="s">
        <v>0</v>
      </c>
      <c r="D3" s="4" t="s">
        <v>1</v>
      </c>
    </row>
    <row r="4" spans="1:4" x14ac:dyDescent="0.25">
      <c r="A4" s="2">
        <v>44197</v>
      </c>
      <c r="B4" s="3" t="s">
        <v>21</v>
      </c>
      <c r="C4" s="4">
        <v>9120.7800000000007</v>
      </c>
      <c r="D4" s="4"/>
    </row>
    <row r="5" spans="1:4" ht="15.75" x14ac:dyDescent="0.25">
      <c r="A5" s="2">
        <v>44197</v>
      </c>
      <c r="B5" s="3" t="s">
        <v>9</v>
      </c>
      <c r="C5" s="5"/>
      <c r="D5" s="6">
        <v>9.9600000000000009</v>
      </c>
    </row>
    <row r="6" spans="1:4" x14ac:dyDescent="0.25">
      <c r="A6" s="2">
        <v>44207</v>
      </c>
      <c r="B6" s="3" t="s">
        <v>14</v>
      </c>
      <c r="C6" s="6"/>
      <c r="D6" s="6">
        <v>59.82</v>
      </c>
    </row>
    <row r="7" spans="1:4" x14ac:dyDescent="0.25">
      <c r="A7" s="2">
        <v>44228</v>
      </c>
      <c r="B7" s="3" t="s">
        <v>9</v>
      </c>
      <c r="C7" s="6"/>
      <c r="D7" s="6">
        <v>9.9499999999999993</v>
      </c>
    </row>
    <row r="8" spans="1:4" x14ac:dyDescent="0.25">
      <c r="A8" s="2">
        <v>44249</v>
      </c>
      <c r="B8" s="3" t="s">
        <v>15</v>
      </c>
      <c r="C8" s="6">
        <v>5000</v>
      </c>
      <c r="D8" s="6"/>
    </row>
    <row r="9" spans="1:4" x14ac:dyDescent="0.25">
      <c r="A9" s="2">
        <v>44256</v>
      </c>
      <c r="B9" s="7" t="s">
        <v>9</v>
      </c>
      <c r="C9" s="6"/>
      <c r="D9" s="6">
        <v>9.9499999999999993</v>
      </c>
    </row>
    <row r="10" spans="1:4" x14ac:dyDescent="0.25">
      <c r="A10" s="2">
        <v>44287</v>
      </c>
      <c r="B10" s="3" t="s">
        <v>9</v>
      </c>
      <c r="C10" s="6"/>
      <c r="D10" s="6">
        <v>9.9499999999999993</v>
      </c>
    </row>
    <row r="11" spans="1:4" x14ac:dyDescent="0.25">
      <c r="A11" s="2">
        <v>44300</v>
      </c>
      <c r="B11" s="3" t="s">
        <v>16</v>
      </c>
      <c r="C11" s="6">
        <v>200</v>
      </c>
      <c r="D11" s="6"/>
    </row>
    <row r="12" spans="1:4" x14ac:dyDescent="0.25">
      <c r="A12" s="2">
        <v>44300</v>
      </c>
      <c r="B12" s="8" t="s">
        <v>17</v>
      </c>
      <c r="C12" s="6"/>
      <c r="D12" s="6">
        <v>829</v>
      </c>
    </row>
    <row r="13" spans="1:4" x14ac:dyDescent="0.25">
      <c r="A13" s="2">
        <v>44676</v>
      </c>
      <c r="B13" s="3" t="s">
        <v>18</v>
      </c>
      <c r="C13" s="6">
        <v>25</v>
      </c>
      <c r="D13" s="6"/>
    </row>
    <row r="14" spans="1:4" x14ac:dyDescent="0.25">
      <c r="A14" s="2">
        <v>44315</v>
      </c>
      <c r="B14" s="3" t="s">
        <v>19</v>
      </c>
      <c r="C14" s="6"/>
      <c r="D14" s="6">
        <v>135</v>
      </c>
    </row>
    <row r="15" spans="1:4" x14ac:dyDescent="0.25">
      <c r="A15" s="2">
        <v>44317</v>
      </c>
      <c r="B15" s="7" t="s">
        <v>9</v>
      </c>
      <c r="C15" s="6"/>
      <c r="D15" s="6">
        <v>9.9499999999999993</v>
      </c>
    </row>
    <row r="16" spans="1:4" x14ac:dyDescent="0.25">
      <c r="A16" s="2">
        <v>44326</v>
      </c>
      <c r="B16" s="3" t="s">
        <v>20</v>
      </c>
      <c r="C16" s="6">
        <v>850</v>
      </c>
      <c r="D16" s="6"/>
    </row>
    <row r="17" spans="1:4" x14ac:dyDescent="0.25">
      <c r="A17" s="2">
        <v>44706</v>
      </c>
      <c r="B17" s="7" t="s">
        <v>16</v>
      </c>
      <c r="C17" s="6">
        <v>190</v>
      </c>
      <c r="D17" s="6"/>
    </row>
    <row r="18" spans="1:4" x14ac:dyDescent="0.25">
      <c r="A18" s="2">
        <v>44344</v>
      </c>
      <c r="B18" s="3" t="s">
        <v>22</v>
      </c>
      <c r="C18" s="6"/>
      <c r="D18" s="6">
        <v>4825</v>
      </c>
    </row>
    <row r="19" spans="1:4" x14ac:dyDescent="0.25">
      <c r="A19" s="2">
        <v>44348</v>
      </c>
      <c r="B19" s="3" t="s">
        <v>23</v>
      </c>
      <c r="C19" s="6">
        <v>100</v>
      </c>
      <c r="D19" s="6"/>
    </row>
    <row r="20" spans="1:4" x14ac:dyDescent="0.25">
      <c r="A20" s="2">
        <v>44348</v>
      </c>
      <c r="B20" s="3" t="s">
        <v>9</v>
      </c>
      <c r="C20" s="6"/>
      <c r="D20" s="6">
        <v>9.9499999999999993</v>
      </c>
    </row>
    <row r="21" spans="1:4" x14ac:dyDescent="0.25">
      <c r="A21" s="2">
        <v>44378</v>
      </c>
      <c r="B21" s="3" t="s">
        <v>9</v>
      </c>
      <c r="C21" s="6"/>
      <c r="D21" s="6">
        <v>9.9499999999999993</v>
      </c>
    </row>
    <row r="22" spans="1:4" x14ac:dyDescent="0.25">
      <c r="A22" s="2">
        <v>44409</v>
      </c>
      <c r="B22" s="3" t="s">
        <v>9</v>
      </c>
      <c r="C22" s="6"/>
      <c r="D22" s="6">
        <v>9.9499999999999993</v>
      </c>
    </row>
    <row r="23" spans="1:4" x14ac:dyDescent="0.25">
      <c r="A23" s="2">
        <v>44426</v>
      </c>
      <c r="B23" s="3" t="s">
        <v>24</v>
      </c>
      <c r="C23" s="6">
        <v>10</v>
      </c>
      <c r="D23" s="6"/>
    </row>
    <row r="24" spans="1:4" x14ac:dyDescent="0.25">
      <c r="A24" s="2">
        <v>44440</v>
      </c>
      <c r="B24" s="3" t="s">
        <v>9</v>
      </c>
      <c r="C24" s="6"/>
      <c r="D24" s="6">
        <v>9.9499999999999993</v>
      </c>
    </row>
    <row r="25" spans="1:4" x14ac:dyDescent="0.25">
      <c r="A25" s="2">
        <v>44459</v>
      </c>
      <c r="B25" s="3" t="s">
        <v>24</v>
      </c>
      <c r="C25" s="6">
        <v>10</v>
      </c>
      <c r="D25" s="6"/>
    </row>
    <row r="26" spans="1:4" x14ac:dyDescent="0.25">
      <c r="A26" s="2">
        <v>44464</v>
      </c>
      <c r="B26" s="3" t="s">
        <v>25</v>
      </c>
      <c r="C26" s="6">
        <v>300</v>
      </c>
      <c r="D26" s="6"/>
    </row>
    <row r="27" spans="1:4" x14ac:dyDescent="0.25">
      <c r="A27" s="2">
        <v>44466</v>
      </c>
      <c r="B27" s="3" t="s">
        <v>26</v>
      </c>
      <c r="C27" s="6"/>
      <c r="D27" s="6">
        <v>599.9</v>
      </c>
    </row>
    <row r="28" spans="1:4" x14ac:dyDescent="0.25">
      <c r="A28" s="2">
        <v>44470</v>
      </c>
      <c r="B28" s="3" t="s">
        <v>9</v>
      </c>
      <c r="C28" s="6"/>
      <c r="D28" s="6">
        <v>9.9499999999999993</v>
      </c>
    </row>
    <row r="29" spans="1:4" x14ac:dyDescent="0.25">
      <c r="A29" s="2">
        <v>44487</v>
      </c>
      <c r="B29" s="3" t="s">
        <v>24</v>
      </c>
      <c r="C29" s="6">
        <v>10</v>
      </c>
      <c r="D29" s="6"/>
    </row>
    <row r="30" spans="1:4" x14ac:dyDescent="0.25">
      <c r="A30" s="2">
        <v>44494</v>
      </c>
      <c r="B30" s="3" t="s">
        <v>27</v>
      </c>
      <c r="C30" s="6"/>
      <c r="D30" s="6">
        <v>449.7</v>
      </c>
    </row>
    <row r="31" spans="1:4" x14ac:dyDescent="0.25">
      <c r="A31" s="2">
        <v>44491</v>
      </c>
      <c r="B31" s="3" t="s">
        <v>24</v>
      </c>
      <c r="C31" s="6">
        <v>300</v>
      </c>
      <c r="D31" s="6"/>
    </row>
    <row r="32" spans="1:4" x14ac:dyDescent="0.25">
      <c r="A32" s="2">
        <v>44501</v>
      </c>
      <c r="B32" s="3" t="s">
        <v>9</v>
      </c>
      <c r="C32" s="6"/>
      <c r="D32" s="6">
        <v>9.9499999999999993</v>
      </c>
    </row>
    <row r="33" spans="1:4" x14ac:dyDescent="0.25">
      <c r="A33" s="2">
        <v>44518</v>
      </c>
      <c r="B33" s="3" t="s">
        <v>24</v>
      </c>
      <c r="C33" s="6">
        <v>10</v>
      </c>
      <c r="D33" s="6"/>
    </row>
    <row r="34" spans="1:4" x14ac:dyDescent="0.25">
      <c r="A34" s="2">
        <v>44523</v>
      </c>
      <c r="B34" s="9" t="s">
        <v>28</v>
      </c>
      <c r="C34" s="11">
        <v>174.37</v>
      </c>
      <c r="D34" s="11"/>
    </row>
    <row r="35" spans="1:4" x14ac:dyDescent="0.25">
      <c r="A35" s="2">
        <v>44531</v>
      </c>
      <c r="B35" s="3" t="s">
        <v>10</v>
      </c>
      <c r="C35" s="6"/>
      <c r="D35" s="6">
        <v>9.9499999999999993</v>
      </c>
    </row>
    <row r="36" spans="1:4" x14ac:dyDescent="0.25">
      <c r="A36" s="2">
        <v>44550</v>
      </c>
      <c r="B36" s="3" t="s">
        <v>24</v>
      </c>
      <c r="C36" s="6">
        <v>10</v>
      </c>
      <c r="D36" s="6"/>
    </row>
    <row r="37" spans="1:4" x14ac:dyDescent="0.25">
      <c r="A37" s="2">
        <v>44552</v>
      </c>
      <c r="B37" s="3" t="s">
        <v>29</v>
      </c>
      <c r="C37" s="6">
        <v>200</v>
      </c>
      <c r="D37" s="6"/>
    </row>
    <row r="38" spans="1:4" x14ac:dyDescent="0.25">
      <c r="A38" s="2">
        <v>44558</v>
      </c>
      <c r="B38" s="3" t="s">
        <v>29</v>
      </c>
      <c r="C38" s="12">
        <v>200</v>
      </c>
      <c r="D38" s="3"/>
    </row>
    <row r="39" spans="1:4" x14ac:dyDescent="0.25">
      <c r="A39" s="2"/>
      <c r="B39" s="13"/>
      <c r="C39" s="12"/>
      <c r="D39" s="3"/>
    </row>
    <row r="40" spans="1:4" x14ac:dyDescent="0.25">
      <c r="A40" s="2"/>
      <c r="B40" s="13" t="s">
        <v>3</v>
      </c>
      <c r="C40" s="12">
        <f>SUM(C5:C39)</f>
        <v>7589.37</v>
      </c>
      <c r="D40" s="12">
        <f>SUM(D5:D39)</f>
        <v>7017.8299999999981</v>
      </c>
    </row>
    <row r="41" spans="1:4" x14ac:dyDescent="0.25">
      <c r="A41" s="2"/>
      <c r="B41" s="13"/>
      <c r="C41" s="12"/>
      <c r="D41" s="12"/>
    </row>
    <row r="42" spans="1:4" x14ac:dyDescent="0.25">
      <c r="A42" s="2"/>
      <c r="B42" s="13" t="s">
        <v>31</v>
      </c>
      <c r="C42" s="12"/>
      <c r="D42" s="12">
        <f>C4+C40-D40</f>
        <v>9692.3200000000033</v>
      </c>
    </row>
    <row r="43" spans="1:4" x14ac:dyDescent="0.25">
      <c r="A43" s="2"/>
      <c r="B43" s="13"/>
      <c r="C43" s="12"/>
      <c r="D43" s="12"/>
    </row>
    <row r="44" spans="1:4" x14ac:dyDescent="0.25">
      <c r="A44" s="1"/>
      <c r="B44" s="3" t="s">
        <v>4</v>
      </c>
      <c r="C44" s="3"/>
      <c r="D44" s="3"/>
    </row>
    <row r="45" spans="1:4" x14ac:dyDescent="0.25">
      <c r="A45" s="1"/>
      <c r="B45" s="3"/>
      <c r="C45" s="3"/>
      <c r="D45" s="3"/>
    </row>
    <row r="46" spans="1:4" x14ac:dyDescent="0.25">
      <c r="A46" s="1"/>
      <c r="B46" s="3" t="s">
        <v>11</v>
      </c>
      <c r="C46" s="3">
        <v>1116.6099999999999</v>
      </c>
      <c r="D46" s="3"/>
    </row>
    <row r="47" spans="1:4" x14ac:dyDescent="0.25">
      <c r="A47" s="1"/>
      <c r="B47" s="3" t="s">
        <v>12</v>
      </c>
      <c r="C47" s="3">
        <v>0.11</v>
      </c>
      <c r="D47" s="3"/>
    </row>
    <row r="48" spans="1:4" x14ac:dyDescent="0.25">
      <c r="A48" s="1"/>
      <c r="B48" s="3"/>
      <c r="C48" s="3"/>
      <c r="D48" s="3"/>
    </row>
    <row r="49" spans="1:4" x14ac:dyDescent="0.25">
      <c r="A49" s="1"/>
      <c r="B49" s="13" t="s">
        <v>2</v>
      </c>
      <c r="C49" s="6"/>
      <c r="D49" s="10">
        <f>D50-D48</f>
        <v>1116.7199999999998</v>
      </c>
    </row>
    <row r="50" spans="1:4" x14ac:dyDescent="0.25">
      <c r="A50" s="1"/>
      <c r="B50" s="3" t="s">
        <v>3</v>
      </c>
      <c r="C50" s="6">
        <f>C46+C47</f>
        <v>1116.7199999999998</v>
      </c>
      <c r="D50" s="6">
        <f>C50</f>
        <v>1116.7199999999998</v>
      </c>
    </row>
    <row r="51" spans="1:4" x14ac:dyDescent="0.25">
      <c r="A51" s="1"/>
      <c r="B51" s="3"/>
      <c r="C51" s="3"/>
      <c r="D51" s="3"/>
    </row>
    <row r="52" spans="1:4" x14ac:dyDescent="0.25">
      <c r="A52" s="1"/>
      <c r="B52" s="3" t="s">
        <v>5</v>
      </c>
      <c r="C52" s="6">
        <v>1116.72</v>
      </c>
      <c r="D52" s="3"/>
    </row>
    <row r="53" spans="1:4" x14ac:dyDescent="0.25">
      <c r="A53" s="1"/>
      <c r="B53" s="3" t="s">
        <v>6</v>
      </c>
      <c r="C53" s="6">
        <v>9692.32</v>
      </c>
      <c r="D53" s="3"/>
    </row>
    <row r="54" spans="1:4" x14ac:dyDescent="0.25">
      <c r="A54" s="1"/>
      <c r="B54" s="13" t="s">
        <v>30</v>
      </c>
      <c r="C54" s="10">
        <f>C52+C53</f>
        <v>10809.039999999999</v>
      </c>
      <c r="D5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2022-03-23T13:28:57Z</dcterms:modified>
</cp:coreProperties>
</file>